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calcPr calcId="152511"/>
</workbook>
</file>

<file path=xl/calcChain.xml><?xml version="1.0" encoding="utf-8"?>
<calcChain xmlns="http://schemas.openxmlformats.org/spreadsheetml/2006/main">
  <c r="G31" i="1" l="1"/>
  <c r="G33" i="1" s="1"/>
  <c r="T29" i="1"/>
  <c r="T27" i="1"/>
  <c r="T25" i="1"/>
  <c r="T23" i="1"/>
  <c r="T21" i="1"/>
  <c r="T19" i="1"/>
  <c r="T17" i="1"/>
  <c r="T15" i="1"/>
  <c r="T13" i="1"/>
  <c r="T11" i="1"/>
  <c r="T33" i="1" s="1"/>
  <c r="B3" i="1" s="1"/>
  <c r="T9" i="1"/>
</calcChain>
</file>

<file path=xl/sharedStrings.xml><?xml version="1.0" encoding="utf-8"?>
<sst xmlns="http://schemas.openxmlformats.org/spreadsheetml/2006/main" count="131" uniqueCount="64">
  <si>
    <t>B</t>
  </si>
  <si>
    <t>3</t>
  </si>
  <si>
    <t>3.5</t>
  </si>
  <si>
    <t>4</t>
  </si>
  <si>
    <t>4.5</t>
  </si>
  <si>
    <t>5</t>
  </si>
  <si>
    <t>5.5</t>
  </si>
  <si>
    <t>6</t>
  </si>
  <si>
    <t>6.5</t>
  </si>
  <si>
    <t>7</t>
  </si>
  <si>
    <t>7.5</t>
  </si>
  <si>
    <t>8</t>
  </si>
  <si>
    <t>E</t>
  </si>
  <si>
    <t>STY</t>
  </si>
  <si>
    <t>GRADE</t>
  </si>
  <si>
    <t>MODEL</t>
  </si>
  <si>
    <t>COUNTRY OF ORIGIN</t>
  </si>
  <si>
    <t>CTNS</t>
  </si>
  <si>
    <t>SzCode</t>
  </si>
  <si>
    <t>Qty</t>
  </si>
  <si>
    <t>363371-01</t>
  </si>
  <si>
    <t>A</t>
  </si>
  <si>
    <t>PUMA (12) Basket Heart Denim W</t>
  </si>
  <si>
    <t>VN</t>
  </si>
  <si>
    <t>UK</t>
  </si>
  <si>
    <t>365463-01</t>
  </si>
  <si>
    <t>PUMA (8) Basket Heart Copper</t>
  </si>
  <si>
    <t>367319-01</t>
  </si>
  <si>
    <t>PUMA (8) Basket Bow Wn's Puma</t>
  </si>
  <si>
    <t>ID</t>
  </si>
  <si>
    <t>367319-02</t>
  </si>
  <si>
    <t>PUMA (8) Basket Bow Wn's Pearl</t>
  </si>
  <si>
    <t>367578-01</t>
  </si>
  <si>
    <t>PUMA (5) BASKET HEART CROCHET</t>
  </si>
  <si>
    <t>366732-04</t>
  </si>
  <si>
    <t>PUMA (12) Basket Bling Wn's Puma Black-M</t>
  </si>
  <si>
    <t>Grand Totals</t>
  </si>
  <si>
    <t>COMPOSITION</t>
  </si>
  <si>
    <t>4X14 2X15 2X13 1X11 1X4</t>
  </si>
  <si>
    <t>UPPER LEATHER, LINING TEXTILE, SOLE RUBBER</t>
  </si>
  <si>
    <t xml:space="preserve">1X1 3X9 9X10 </t>
  </si>
  <si>
    <t>1X8 2X10 1X12</t>
  </si>
  <si>
    <t>UPPER TEXTILE/LEATHER, LINING TEXTILE, SOLE RUBBER</t>
  </si>
  <si>
    <t xml:space="preserve">15X10 </t>
  </si>
  <si>
    <t>1X3 1X7 1X9 23X10 1X13 3X16</t>
  </si>
  <si>
    <t xml:space="preserve">1X6 2X7 48X10 </t>
  </si>
  <si>
    <t xml:space="preserve">50X10 </t>
  </si>
  <si>
    <t xml:space="preserve">1X5 1X7 47X10 </t>
  </si>
  <si>
    <t>1X6</t>
  </si>
  <si>
    <t>1X12</t>
  </si>
  <si>
    <t>4059506053146</t>
  </si>
  <si>
    <t>4059506053153</t>
  </si>
  <si>
    <t>4059506053160</t>
  </si>
  <si>
    <t>4059506053177</t>
  </si>
  <si>
    <t>4059506053184</t>
  </si>
  <si>
    <t>4059506053191</t>
  </si>
  <si>
    <t>4059506053207</t>
  </si>
  <si>
    <t xml:space="preserve">75X10 </t>
  </si>
  <si>
    <t>UPPER SYNTHETIC, LINING TEXTILE, SOLE RUBBER</t>
  </si>
  <si>
    <t>GROSS WEIGHT 3585 KG</t>
  </si>
  <si>
    <t>NETT WEIGHT 3290 KG</t>
  </si>
  <si>
    <t>PHOTOS</t>
  </si>
  <si>
    <t>TOT PCS</t>
  </si>
  <si>
    <t>PUMA WOMAN SHOES TO TAKE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</si>
</sst>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8"/>
      <color indexed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P:\ImagesResized\367578-01.jpg" TargetMode="External"/><Relationship Id="rId3" Type="http://schemas.openxmlformats.org/officeDocument/2006/relationships/image" Target="../media/image2.jpeg"/><Relationship Id="rId7" Type="http://schemas.openxmlformats.org/officeDocument/2006/relationships/image" Target="../media/image4.jpeg"/><Relationship Id="rId12" Type="http://schemas.openxmlformats.org/officeDocument/2006/relationships/image" Target="../media/image7.jpeg"/><Relationship Id="rId2" Type="http://schemas.openxmlformats.org/officeDocument/2006/relationships/image" Target="file:///P:\ImagesResized\365463-01.jpg" TargetMode="External"/><Relationship Id="rId1" Type="http://schemas.openxmlformats.org/officeDocument/2006/relationships/image" Target="../media/image1.jpeg"/><Relationship Id="rId6" Type="http://schemas.openxmlformats.org/officeDocument/2006/relationships/image" Target="file:///P:\ImagesResized\367319-02.jpg" TargetMode="External"/><Relationship Id="rId11" Type="http://schemas.openxmlformats.org/officeDocument/2006/relationships/image" Target="../media/image6.jpeg"/><Relationship Id="rId5" Type="http://schemas.openxmlformats.org/officeDocument/2006/relationships/image" Target="../media/image3.jpeg"/><Relationship Id="rId10" Type="http://schemas.openxmlformats.org/officeDocument/2006/relationships/image" Target="file:///P:\ImagesResized\366732-04.jpg" TargetMode="External"/><Relationship Id="rId4" Type="http://schemas.openxmlformats.org/officeDocument/2006/relationships/image" Target="file:///P:\ImagesResized\367319-01.jpg" TargetMode="External"/><Relationship Id="rId9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152400</xdr:rowOff>
    </xdr:from>
    <xdr:to>
      <xdr:col>0</xdr:col>
      <xdr:colOff>2209800</xdr:colOff>
      <xdr:row>14</xdr:row>
      <xdr:rowOff>1028700</xdr:rowOff>
    </xdr:to>
    <xdr:pic>
      <xdr:nvPicPr>
        <xdr:cNvPr id="1025" name="Picture 4" descr="P:\ImagesResized\365463-01.jpg"/>
        <xdr:cNvPicPr>
          <a:picLocks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6229350"/>
          <a:ext cx="22098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16</xdr:row>
      <xdr:rowOff>9525</xdr:rowOff>
    </xdr:from>
    <xdr:to>
      <xdr:col>0</xdr:col>
      <xdr:colOff>2019300</xdr:colOff>
      <xdr:row>17</xdr:row>
      <xdr:rowOff>47625</xdr:rowOff>
    </xdr:to>
    <xdr:pic>
      <xdr:nvPicPr>
        <xdr:cNvPr id="1026" name="Picture 5" descr="P:\ImagesResized\367319-01.jpg"/>
        <xdr:cNvPicPr>
          <a:picLocks/>
        </xdr:cNvPicPr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276225" y="7448550"/>
          <a:ext cx="174307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18</xdr:row>
      <xdr:rowOff>28575</xdr:rowOff>
    </xdr:from>
    <xdr:to>
      <xdr:col>0</xdr:col>
      <xdr:colOff>2038350</xdr:colOff>
      <xdr:row>19</xdr:row>
      <xdr:rowOff>9525</xdr:rowOff>
    </xdr:to>
    <xdr:pic>
      <xdr:nvPicPr>
        <xdr:cNvPr id="1027" name="Picture 6" descr="P:\ImagesResized\367319-02.jpg"/>
        <xdr:cNvPicPr>
          <a:picLocks/>
        </xdr:cNvPicPr>
      </xdr:nvPicPr>
      <xdr:blipFill>
        <a:blip xmlns:r="http://schemas.openxmlformats.org/officeDocument/2006/relationships" r:embed="rId5" r:link="rId6" cstate="print"/>
        <a:srcRect/>
        <a:stretch>
          <a:fillRect/>
        </a:stretch>
      </xdr:blipFill>
      <xdr:spPr bwMode="auto">
        <a:xfrm>
          <a:off x="209550" y="8867775"/>
          <a:ext cx="18288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20</xdr:row>
      <xdr:rowOff>47625</xdr:rowOff>
    </xdr:from>
    <xdr:to>
      <xdr:col>0</xdr:col>
      <xdr:colOff>2076450</xdr:colOff>
      <xdr:row>21</xdr:row>
      <xdr:rowOff>28575</xdr:rowOff>
    </xdr:to>
    <xdr:pic>
      <xdr:nvPicPr>
        <xdr:cNvPr id="1028" name="Picture 7" descr="P:\ImagesResized\367319-02.jpg"/>
        <xdr:cNvPicPr>
          <a:picLocks/>
        </xdr:cNvPicPr>
      </xdr:nvPicPr>
      <xdr:blipFill>
        <a:blip xmlns:r="http://schemas.openxmlformats.org/officeDocument/2006/relationships" r:embed="rId5" r:link="rId6" cstate="print"/>
        <a:srcRect/>
        <a:stretch>
          <a:fillRect/>
        </a:stretch>
      </xdr:blipFill>
      <xdr:spPr bwMode="auto">
        <a:xfrm>
          <a:off x="247650" y="10287000"/>
          <a:ext cx="18288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22</xdr:row>
      <xdr:rowOff>28575</xdr:rowOff>
    </xdr:from>
    <xdr:to>
      <xdr:col>0</xdr:col>
      <xdr:colOff>2047875</xdr:colOff>
      <xdr:row>23</xdr:row>
      <xdr:rowOff>9525</xdr:rowOff>
    </xdr:to>
    <xdr:pic>
      <xdr:nvPicPr>
        <xdr:cNvPr id="1029" name="Picture 8" descr="P:\ImagesResized\367319-02.jpg"/>
        <xdr:cNvPicPr>
          <a:picLocks/>
        </xdr:cNvPicPr>
      </xdr:nvPicPr>
      <xdr:blipFill>
        <a:blip xmlns:r="http://schemas.openxmlformats.org/officeDocument/2006/relationships" r:embed="rId5" r:link="rId6" cstate="print"/>
        <a:srcRect/>
        <a:stretch>
          <a:fillRect/>
        </a:stretch>
      </xdr:blipFill>
      <xdr:spPr bwMode="auto">
        <a:xfrm>
          <a:off x="219075" y="11668125"/>
          <a:ext cx="18288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28575</xdr:rowOff>
    </xdr:from>
    <xdr:to>
      <xdr:col>0</xdr:col>
      <xdr:colOff>2238375</xdr:colOff>
      <xdr:row>25</xdr:row>
      <xdr:rowOff>0</xdr:rowOff>
    </xdr:to>
    <xdr:pic>
      <xdr:nvPicPr>
        <xdr:cNvPr id="1030" name="Picture 9" descr="P:\ImagesResized\367578-01.jpg"/>
        <xdr:cNvPicPr>
          <a:picLocks/>
        </xdr:cNvPicPr>
      </xdr:nvPicPr>
      <xdr:blipFill>
        <a:blip xmlns:r="http://schemas.openxmlformats.org/officeDocument/2006/relationships" r:embed="rId7" r:link="rId8" cstate="print"/>
        <a:srcRect/>
        <a:stretch>
          <a:fillRect/>
        </a:stretch>
      </xdr:blipFill>
      <xdr:spPr bwMode="auto">
        <a:xfrm>
          <a:off x="0" y="13068300"/>
          <a:ext cx="22383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26</xdr:row>
      <xdr:rowOff>9525</xdr:rowOff>
    </xdr:from>
    <xdr:to>
      <xdr:col>0</xdr:col>
      <xdr:colOff>1924050</xdr:colOff>
      <xdr:row>26</xdr:row>
      <xdr:rowOff>895350</xdr:rowOff>
    </xdr:to>
    <xdr:pic>
      <xdr:nvPicPr>
        <xdr:cNvPr id="1031" name="Picture 10" descr="P:\ImagesResized\366732-04.jpg"/>
        <xdr:cNvPicPr>
          <a:picLocks/>
        </xdr:cNvPicPr>
      </xdr:nvPicPr>
      <xdr:blipFill>
        <a:blip xmlns:r="http://schemas.openxmlformats.org/officeDocument/2006/relationships" r:embed="rId9" r:link="rId10" cstate="print"/>
        <a:srcRect/>
        <a:stretch>
          <a:fillRect/>
        </a:stretch>
      </xdr:blipFill>
      <xdr:spPr bwMode="auto">
        <a:xfrm>
          <a:off x="257175" y="14449425"/>
          <a:ext cx="16668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28</xdr:row>
      <xdr:rowOff>9525</xdr:rowOff>
    </xdr:from>
    <xdr:to>
      <xdr:col>0</xdr:col>
      <xdr:colOff>1914525</xdr:colOff>
      <xdr:row>28</xdr:row>
      <xdr:rowOff>990600</xdr:rowOff>
    </xdr:to>
    <xdr:pic>
      <xdr:nvPicPr>
        <xdr:cNvPr id="1032" name="Picture 11" descr="P:\ImagesResized\366732-04.jpg"/>
        <xdr:cNvPicPr>
          <a:picLocks/>
        </xdr:cNvPicPr>
      </xdr:nvPicPr>
      <xdr:blipFill>
        <a:blip xmlns:r="http://schemas.openxmlformats.org/officeDocument/2006/relationships" r:embed="rId9" r:link="rId10" cstate="print"/>
        <a:srcRect/>
        <a:stretch>
          <a:fillRect/>
        </a:stretch>
      </xdr:blipFill>
      <xdr:spPr bwMode="auto">
        <a:xfrm>
          <a:off x="228600" y="15849600"/>
          <a:ext cx="16859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8</xdr:row>
      <xdr:rowOff>76200</xdr:rowOff>
    </xdr:from>
    <xdr:to>
      <xdr:col>0</xdr:col>
      <xdr:colOff>1743075</xdr:colOff>
      <xdr:row>8</xdr:row>
      <xdr:rowOff>1104900</xdr:rowOff>
    </xdr:to>
    <xdr:pic>
      <xdr:nvPicPr>
        <xdr:cNvPr id="1033" name="Picture 13" descr="Womens PUMA BASKET HEART DENIM Twilight Blue Trainers 363371 01 | eBay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19075" y="1990725"/>
          <a:ext cx="15240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10</xdr:row>
      <xdr:rowOff>19050</xdr:rowOff>
    </xdr:from>
    <xdr:to>
      <xdr:col>0</xdr:col>
      <xdr:colOff>1962150</xdr:colOff>
      <xdr:row>10</xdr:row>
      <xdr:rowOff>1181100</xdr:rowOff>
    </xdr:to>
    <xdr:pic>
      <xdr:nvPicPr>
        <xdr:cNvPr id="1034" name="Picture 14" descr="Womens PUMA BASKET HEART DENIM Twilight Blue Trainers 363371 01 | eBay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47650" y="3333750"/>
          <a:ext cx="17145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19050</xdr:rowOff>
    </xdr:from>
    <xdr:to>
      <xdr:col>0</xdr:col>
      <xdr:colOff>1990725</xdr:colOff>
      <xdr:row>13</xdr:row>
      <xdr:rowOff>9525</xdr:rowOff>
    </xdr:to>
    <xdr:pic>
      <xdr:nvPicPr>
        <xdr:cNvPr id="1035" name="Picture 15" descr="Womens PUMA BASKET HEART DENIM Twilight Blue Trainers 363371 01 | eBay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6225" y="4733925"/>
          <a:ext cx="17145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workbookViewId="0">
      <selection activeCell="E2" sqref="E2"/>
    </sheetView>
  </sheetViews>
  <sheetFormatPr defaultRowHeight="15" x14ac:dyDescent="0.25"/>
  <cols>
    <col min="1" max="1" width="33.85546875" style="2" customWidth="1"/>
    <col min="2" max="2" width="22" style="2" bestFit="1" customWidth="1"/>
    <col min="3" max="3" width="7.140625" style="2" bestFit="1" customWidth="1"/>
    <col min="4" max="4" width="26.7109375" style="14" customWidth="1"/>
    <col min="5" max="5" width="13.7109375" style="14" customWidth="1"/>
    <col min="6" max="6" width="24.7109375" style="14" customWidth="1"/>
    <col min="7" max="7" width="5.5703125" style="2" bestFit="1" customWidth="1"/>
    <col min="8" max="8" width="2.140625" style="2" bestFit="1" customWidth="1"/>
    <col min="9" max="9" width="7.42578125" style="2" bestFit="1" customWidth="1"/>
    <col min="10" max="19" width="14.140625" style="2" bestFit="1" customWidth="1"/>
    <col min="20" max="20" width="8.140625" style="20" customWidth="1"/>
    <col min="21" max="16384" width="9.140625" style="2"/>
  </cols>
  <sheetData>
    <row r="1" spans="1:21" ht="23.25" x14ac:dyDescent="0.25">
      <c r="A1" s="1" t="s">
        <v>63</v>
      </c>
    </row>
    <row r="2" spans="1:21" x14ac:dyDescent="0.25">
      <c r="C2" s="3"/>
    </row>
    <row r="3" spans="1:21" x14ac:dyDescent="0.25">
      <c r="A3" s="28" t="s">
        <v>62</v>
      </c>
      <c r="B3" s="29">
        <f>+T33</f>
        <v>2995</v>
      </c>
      <c r="C3" s="3"/>
    </row>
    <row r="4" spans="1:21" x14ac:dyDescent="0.25">
      <c r="C4" s="3"/>
    </row>
    <row r="5" spans="1:21" s="31" customFormat="1" ht="18.75" x14ac:dyDescent="0.25">
      <c r="A5" s="30"/>
      <c r="B5" s="30"/>
      <c r="D5" s="32"/>
      <c r="E5" s="32"/>
      <c r="F5" s="32"/>
    </row>
    <row r="6" spans="1:21" s="31" customFormat="1" ht="18.75" x14ac:dyDescent="0.25">
      <c r="A6" s="30"/>
      <c r="B6" s="30"/>
      <c r="D6" s="32"/>
      <c r="E6" s="32"/>
      <c r="F6" s="32"/>
    </row>
    <row r="7" spans="1:21" s="13" customFormat="1" x14ac:dyDescent="0.25">
      <c r="D7" s="15"/>
      <c r="E7" s="15"/>
      <c r="F7" s="15"/>
      <c r="H7" s="11" t="s">
        <v>0</v>
      </c>
      <c r="I7" s="11"/>
      <c r="J7" s="12" t="s">
        <v>1</v>
      </c>
      <c r="K7" s="12" t="s">
        <v>2</v>
      </c>
      <c r="L7" s="12" t="s">
        <v>3</v>
      </c>
      <c r="M7" s="12" t="s">
        <v>4</v>
      </c>
      <c r="N7" s="12" t="s">
        <v>5</v>
      </c>
      <c r="O7" s="12" t="s">
        <v>6</v>
      </c>
      <c r="P7" s="12" t="s">
        <v>7</v>
      </c>
      <c r="Q7" s="12" t="s">
        <v>8</v>
      </c>
      <c r="R7" s="12" t="s">
        <v>9</v>
      </c>
      <c r="S7" s="12" t="s">
        <v>10</v>
      </c>
      <c r="T7" s="21"/>
    </row>
    <row r="8" spans="1:21" s="13" customFormat="1" ht="30" x14ac:dyDescent="0.25">
      <c r="A8" s="11" t="s">
        <v>61</v>
      </c>
      <c r="B8" s="11" t="s">
        <v>13</v>
      </c>
      <c r="C8" s="11" t="s">
        <v>14</v>
      </c>
      <c r="D8" s="16" t="s">
        <v>15</v>
      </c>
      <c r="E8" s="16" t="s">
        <v>16</v>
      </c>
      <c r="F8" s="16" t="s">
        <v>37</v>
      </c>
      <c r="G8" s="11" t="s">
        <v>17</v>
      </c>
      <c r="H8" s="11" t="s">
        <v>12</v>
      </c>
      <c r="I8" s="11" t="s">
        <v>18</v>
      </c>
      <c r="J8" s="12" t="s">
        <v>2</v>
      </c>
      <c r="K8" s="12" t="s">
        <v>3</v>
      </c>
      <c r="L8" s="12" t="s">
        <v>4</v>
      </c>
      <c r="M8" s="12" t="s">
        <v>5</v>
      </c>
      <c r="N8" s="12" t="s">
        <v>6</v>
      </c>
      <c r="O8" s="12" t="s">
        <v>7</v>
      </c>
      <c r="P8" s="12" t="s">
        <v>8</v>
      </c>
      <c r="Q8" s="12" t="s">
        <v>9</v>
      </c>
      <c r="R8" s="12" t="s">
        <v>10</v>
      </c>
      <c r="S8" s="23" t="s">
        <v>11</v>
      </c>
      <c r="T8" s="22" t="s">
        <v>19</v>
      </c>
    </row>
    <row r="9" spans="1:21" ht="95.25" customHeight="1" x14ac:dyDescent="0.25">
      <c r="A9" s="4"/>
      <c r="B9" s="4" t="s">
        <v>20</v>
      </c>
      <c r="C9" s="4" t="s">
        <v>21</v>
      </c>
      <c r="D9" s="17" t="s">
        <v>22</v>
      </c>
      <c r="E9" s="17" t="s">
        <v>23</v>
      </c>
      <c r="F9" s="17" t="s">
        <v>42</v>
      </c>
      <c r="G9" s="4"/>
      <c r="H9" s="4" t="s">
        <v>12</v>
      </c>
      <c r="I9" s="4" t="s">
        <v>24</v>
      </c>
      <c r="J9" s="4">
        <v>52</v>
      </c>
      <c r="K9" s="4"/>
      <c r="L9" s="4">
        <v>72</v>
      </c>
      <c r="M9" s="4">
        <v>77</v>
      </c>
      <c r="N9" s="4">
        <v>31</v>
      </c>
      <c r="O9" s="4">
        <v>78</v>
      </c>
      <c r="P9" s="4"/>
      <c r="Q9" s="4"/>
      <c r="R9" s="4"/>
      <c r="S9" s="24"/>
      <c r="T9" s="22">
        <f>SUM(J9:S9)</f>
        <v>310</v>
      </c>
      <c r="U9" s="5"/>
    </row>
    <row r="10" spans="1:21" x14ac:dyDescent="0.25">
      <c r="A10" s="4"/>
      <c r="B10" s="6"/>
      <c r="C10" s="6"/>
      <c r="D10" s="18" t="s">
        <v>44</v>
      </c>
      <c r="E10" s="18"/>
      <c r="F10" s="18"/>
      <c r="G10" s="6">
        <v>30</v>
      </c>
      <c r="H10" s="6"/>
      <c r="I10" s="6"/>
      <c r="J10" s="7">
        <v>4057826736787</v>
      </c>
      <c r="K10" s="7"/>
      <c r="L10" s="7">
        <v>4057826737111</v>
      </c>
      <c r="M10" s="7">
        <v>4057826736589</v>
      </c>
      <c r="N10" s="7">
        <v>4057826736381</v>
      </c>
      <c r="O10" s="7">
        <v>4057826736312</v>
      </c>
      <c r="P10" s="7"/>
      <c r="Q10" s="6"/>
      <c r="R10" s="6"/>
      <c r="S10" s="25"/>
      <c r="T10" s="22"/>
    </row>
    <row r="11" spans="1:21" ht="95.25" customHeight="1" x14ac:dyDescent="0.25">
      <c r="A11" s="4"/>
      <c r="B11" s="4" t="s">
        <v>20</v>
      </c>
      <c r="C11" s="4" t="s">
        <v>21</v>
      </c>
      <c r="D11" s="17" t="s">
        <v>22</v>
      </c>
      <c r="E11" s="17" t="s">
        <v>23</v>
      </c>
      <c r="F11" s="17" t="s">
        <v>42</v>
      </c>
      <c r="G11" s="4"/>
      <c r="H11" s="4" t="s">
        <v>12</v>
      </c>
      <c r="I11" s="4" t="s">
        <v>24</v>
      </c>
      <c r="J11" s="4"/>
      <c r="K11" s="4"/>
      <c r="L11" s="4">
        <v>3</v>
      </c>
      <c r="M11" s="4"/>
      <c r="N11" s="4">
        <v>37</v>
      </c>
      <c r="O11" s="4"/>
      <c r="P11" s="4"/>
      <c r="Q11" s="4"/>
      <c r="R11" s="4"/>
      <c r="S11" s="24"/>
      <c r="T11" s="22">
        <f>SUM(J11:S11)</f>
        <v>40</v>
      </c>
      <c r="U11" s="5"/>
    </row>
    <row r="12" spans="1:21" x14ac:dyDescent="0.25">
      <c r="A12" s="4"/>
      <c r="B12" s="6"/>
      <c r="C12" s="6"/>
      <c r="D12" s="18" t="s">
        <v>41</v>
      </c>
      <c r="E12" s="18"/>
      <c r="F12" s="18"/>
      <c r="G12" s="6">
        <v>4</v>
      </c>
      <c r="H12" s="6"/>
      <c r="I12" s="6"/>
      <c r="J12" s="7"/>
      <c r="K12" s="7"/>
      <c r="L12" s="7">
        <v>4057826737111</v>
      </c>
      <c r="M12" s="7"/>
      <c r="N12" s="7">
        <v>4057826736381</v>
      </c>
      <c r="O12" s="7"/>
      <c r="P12" s="7"/>
      <c r="Q12" s="6"/>
      <c r="R12" s="6"/>
      <c r="S12" s="25"/>
      <c r="T12" s="22"/>
    </row>
    <row r="13" spans="1:21" ht="92.25" customHeight="1" x14ac:dyDescent="0.25">
      <c r="A13" s="4"/>
      <c r="B13" s="4" t="s">
        <v>20</v>
      </c>
      <c r="C13" s="4" t="s">
        <v>21</v>
      </c>
      <c r="D13" s="17" t="s">
        <v>22</v>
      </c>
      <c r="E13" s="17" t="s">
        <v>23</v>
      </c>
      <c r="F13" s="17" t="s">
        <v>42</v>
      </c>
      <c r="G13" s="4"/>
      <c r="H13" s="4" t="s">
        <v>12</v>
      </c>
      <c r="I13" s="4" t="s">
        <v>24</v>
      </c>
      <c r="J13" s="4"/>
      <c r="K13" s="4">
        <v>75</v>
      </c>
      <c r="L13" s="4"/>
      <c r="M13" s="4"/>
      <c r="N13" s="4"/>
      <c r="O13" s="4"/>
      <c r="P13" s="4">
        <v>75</v>
      </c>
      <c r="Q13" s="4"/>
      <c r="R13" s="4"/>
      <c r="S13" s="24"/>
      <c r="T13" s="22">
        <f>SUM(J13:S13)</f>
        <v>150</v>
      </c>
      <c r="U13" s="5"/>
    </row>
    <row r="14" spans="1:21" x14ac:dyDescent="0.25">
      <c r="A14" s="4"/>
      <c r="B14" s="6"/>
      <c r="C14" s="6"/>
      <c r="D14" s="18" t="s">
        <v>43</v>
      </c>
      <c r="E14" s="18"/>
      <c r="F14" s="18"/>
      <c r="G14" s="6">
        <v>15</v>
      </c>
      <c r="H14" s="6"/>
      <c r="I14" s="6"/>
      <c r="J14" s="7"/>
      <c r="K14" s="7">
        <v>4057826736862</v>
      </c>
      <c r="L14" s="7"/>
      <c r="M14" s="7"/>
      <c r="N14" s="7"/>
      <c r="O14" s="7"/>
      <c r="P14" s="7">
        <v>4057826736428</v>
      </c>
      <c r="Q14" s="6"/>
      <c r="R14" s="6"/>
      <c r="S14" s="25"/>
      <c r="T14" s="22"/>
    </row>
    <row r="15" spans="1:21" ht="92.25" customHeight="1" x14ac:dyDescent="0.25">
      <c r="A15" s="4"/>
      <c r="B15" s="4" t="s">
        <v>25</v>
      </c>
      <c r="C15" s="4" t="s">
        <v>21</v>
      </c>
      <c r="D15" s="17" t="s">
        <v>26</v>
      </c>
      <c r="E15" s="17" t="s">
        <v>23</v>
      </c>
      <c r="F15" s="17" t="s">
        <v>58</v>
      </c>
      <c r="G15" s="4"/>
      <c r="H15" s="4" t="s">
        <v>0</v>
      </c>
      <c r="I15" s="4" t="s">
        <v>24</v>
      </c>
      <c r="J15" s="4"/>
      <c r="K15" s="4">
        <v>53</v>
      </c>
      <c r="L15" s="4">
        <v>53</v>
      </c>
      <c r="M15" s="4">
        <v>53</v>
      </c>
      <c r="N15" s="4">
        <v>78</v>
      </c>
      <c r="O15" s="4">
        <v>53</v>
      </c>
      <c r="P15" s="4">
        <v>61</v>
      </c>
      <c r="Q15" s="4">
        <v>78</v>
      </c>
      <c r="R15" s="4">
        <v>18</v>
      </c>
      <c r="S15" s="24">
        <v>53</v>
      </c>
      <c r="T15" s="22">
        <f>SUM(J15:S15)</f>
        <v>500</v>
      </c>
      <c r="U15" s="5"/>
    </row>
    <row r="16" spans="1:21" x14ac:dyDescent="0.25">
      <c r="A16" s="4"/>
      <c r="B16" s="6"/>
      <c r="C16" s="6"/>
      <c r="D16" s="18" t="s">
        <v>45</v>
      </c>
      <c r="E16" s="18"/>
      <c r="F16" s="18"/>
      <c r="G16" s="6">
        <v>51</v>
      </c>
      <c r="H16" s="6"/>
      <c r="I16" s="6"/>
      <c r="J16" s="7"/>
      <c r="K16" s="7">
        <v>4057828961323</v>
      </c>
      <c r="L16" s="7">
        <v>4057828961477</v>
      </c>
      <c r="M16" s="7">
        <v>4057828961279</v>
      </c>
      <c r="N16" s="7">
        <v>4057828961576</v>
      </c>
      <c r="O16" s="7">
        <v>4057828961422</v>
      </c>
      <c r="P16" s="7">
        <v>4057828961378</v>
      </c>
      <c r="Q16" s="7">
        <v>4057828961705</v>
      </c>
      <c r="R16" s="7">
        <v>4057828961668</v>
      </c>
      <c r="S16" s="26">
        <v>4057828961224</v>
      </c>
      <c r="T16" s="22"/>
    </row>
    <row r="17" spans="1:21" ht="95.25" customHeight="1" x14ac:dyDescent="0.25">
      <c r="A17" s="4"/>
      <c r="B17" s="4" t="s">
        <v>27</v>
      </c>
      <c r="C17" s="4" t="s">
        <v>21</v>
      </c>
      <c r="D17" s="17" t="s">
        <v>28</v>
      </c>
      <c r="E17" s="17" t="s">
        <v>29</v>
      </c>
      <c r="F17" s="17" t="s">
        <v>58</v>
      </c>
      <c r="G17" s="4"/>
      <c r="H17" s="4" t="s">
        <v>0</v>
      </c>
      <c r="I17" s="4" t="s">
        <v>24</v>
      </c>
      <c r="J17" s="4"/>
      <c r="K17" s="4">
        <v>50</v>
      </c>
      <c r="L17" s="4">
        <v>75</v>
      </c>
      <c r="M17" s="4">
        <v>75</v>
      </c>
      <c r="N17" s="4">
        <v>75</v>
      </c>
      <c r="O17" s="4">
        <v>75</v>
      </c>
      <c r="P17" s="4">
        <v>75</v>
      </c>
      <c r="Q17" s="4">
        <v>75</v>
      </c>
      <c r="R17" s="4"/>
      <c r="S17" s="24"/>
      <c r="T17" s="22">
        <f>SUM(J17:S17)</f>
        <v>500</v>
      </c>
      <c r="U17" s="5"/>
    </row>
    <row r="18" spans="1:21" x14ac:dyDescent="0.25">
      <c r="A18" s="4"/>
      <c r="B18" s="6"/>
      <c r="C18" s="6"/>
      <c r="D18" s="18" t="s">
        <v>46</v>
      </c>
      <c r="E18" s="18"/>
      <c r="F18" s="18"/>
      <c r="G18" s="6">
        <v>50</v>
      </c>
      <c r="H18" s="6"/>
      <c r="I18" s="6"/>
      <c r="J18" s="6"/>
      <c r="K18" s="7">
        <v>4059505316884</v>
      </c>
      <c r="L18" s="7">
        <v>4059505317034</v>
      </c>
      <c r="M18" s="7">
        <v>4059505317249</v>
      </c>
      <c r="N18" s="7">
        <v>4059505317065</v>
      </c>
      <c r="O18" s="7">
        <v>4059505316952</v>
      </c>
      <c r="P18" s="7">
        <v>4059505316914</v>
      </c>
      <c r="Q18" s="7">
        <v>4059505317362</v>
      </c>
      <c r="R18" s="7"/>
      <c r="S18" s="26"/>
      <c r="T18" s="22"/>
    </row>
    <row r="19" spans="1:21" ht="95.25" customHeight="1" x14ac:dyDescent="0.25">
      <c r="A19" s="4"/>
      <c r="B19" s="4" t="s">
        <v>30</v>
      </c>
      <c r="C19" s="4" t="s">
        <v>21</v>
      </c>
      <c r="D19" s="17" t="s">
        <v>31</v>
      </c>
      <c r="E19" s="17" t="s">
        <v>29</v>
      </c>
      <c r="F19" s="17" t="s">
        <v>39</v>
      </c>
      <c r="G19" s="4"/>
      <c r="H19" s="4" t="s">
        <v>0</v>
      </c>
      <c r="I19" s="4" t="s">
        <v>24</v>
      </c>
      <c r="J19" s="4"/>
      <c r="K19" s="4">
        <v>75</v>
      </c>
      <c r="L19" s="4">
        <v>75</v>
      </c>
      <c r="M19" s="4">
        <v>100</v>
      </c>
      <c r="N19" s="4">
        <v>100</v>
      </c>
      <c r="O19" s="4">
        <v>75</v>
      </c>
      <c r="P19" s="4">
        <v>57</v>
      </c>
      <c r="Q19" s="4"/>
      <c r="R19" s="4"/>
      <c r="S19" s="24"/>
      <c r="T19" s="22">
        <f>SUM(J19:S19)</f>
        <v>482</v>
      </c>
      <c r="U19" s="5"/>
    </row>
    <row r="20" spans="1:21" x14ac:dyDescent="0.25">
      <c r="A20" s="4"/>
      <c r="B20" s="6"/>
      <c r="C20" s="6"/>
      <c r="D20" s="18" t="s">
        <v>47</v>
      </c>
      <c r="E20" s="18"/>
      <c r="F20" s="18"/>
      <c r="G20" s="6">
        <v>49</v>
      </c>
      <c r="H20" s="6"/>
      <c r="I20" s="6"/>
      <c r="J20" s="6"/>
      <c r="K20" s="7">
        <v>4059505316853</v>
      </c>
      <c r="L20" s="7">
        <v>4059505316860</v>
      </c>
      <c r="M20" s="7">
        <v>4059505316945</v>
      </c>
      <c r="N20" s="7">
        <v>4059505317157</v>
      </c>
      <c r="O20" s="7">
        <v>4059505317003</v>
      </c>
      <c r="P20" s="7">
        <v>4059505317270</v>
      </c>
      <c r="Q20" s="7"/>
      <c r="R20" s="7"/>
      <c r="S20" s="26"/>
      <c r="T20" s="22"/>
    </row>
    <row r="21" spans="1:21" ht="95.25" customHeight="1" x14ac:dyDescent="0.25">
      <c r="A21" s="4"/>
      <c r="B21" s="4" t="s">
        <v>30</v>
      </c>
      <c r="C21" s="4" t="s">
        <v>21</v>
      </c>
      <c r="D21" s="17" t="s">
        <v>31</v>
      </c>
      <c r="E21" s="17" t="s">
        <v>29</v>
      </c>
      <c r="F21" s="17" t="s">
        <v>39</v>
      </c>
      <c r="G21" s="4"/>
      <c r="H21" s="4" t="s">
        <v>0</v>
      </c>
      <c r="I21" s="4" t="s">
        <v>24</v>
      </c>
      <c r="J21" s="4"/>
      <c r="K21" s="4"/>
      <c r="L21" s="4"/>
      <c r="M21" s="4"/>
      <c r="N21" s="4"/>
      <c r="O21" s="4"/>
      <c r="P21" s="4">
        <v>12</v>
      </c>
      <c r="Q21" s="4"/>
      <c r="R21" s="4"/>
      <c r="S21" s="24"/>
      <c r="T21" s="22">
        <f>SUM(J21:S21)</f>
        <v>12</v>
      </c>
      <c r="U21" s="5"/>
    </row>
    <row r="22" spans="1:21" x14ac:dyDescent="0.25">
      <c r="A22" s="4"/>
      <c r="B22" s="6"/>
      <c r="C22" s="6"/>
      <c r="D22" s="18" t="s">
        <v>49</v>
      </c>
      <c r="E22" s="18"/>
      <c r="F22" s="18"/>
      <c r="G22" s="6">
        <v>1</v>
      </c>
      <c r="H22" s="6"/>
      <c r="I22" s="6"/>
      <c r="J22" s="6"/>
      <c r="K22" s="7"/>
      <c r="L22" s="7"/>
      <c r="M22" s="7"/>
      <c r="N22" s="7"/>
      <c r="O22" s="7"/>
      <c r="P22" s="7">
        <v>4059505317270</v>
      </c>
      <c r="Q22" s="7"/>
      <c r="R22" s="7"/>
      <c r="S22" s="26"/>
      <c r="T22" s="22"/>
    </row>
    <row r="23" spans="1:21" ht="95.25" customHeight="1" x14ac:dyDescent="0.25">
      <c r="A23" s="4"/>
      <c r="B23" s="4" t="s">
        <v>30</v>
      </c>
      <c r="C23" s="4" t="s">
        <v>21</v>
      </c>
      <c r="D23" s="17" t="s">
        <v>31</v>
      </c>
      <c r="E23" s="17" t="s">
        <v>29</v>
      </c>
      <c r="F23" s="17" t="s">
        <v>39</v>
      </c>
      <c r="G23" s="4"/>
      <c r="H23" s="4" t="s">
        <v>0</v>
      </c>
      <c r="I23" s="4" t="s">
        <v>24</v>
      </c>
      <c r="J23" s="4"/>
      <c r="K23" s="4"/>
      <c r="L23" s="4"/>
      <c r="M23" s="4"/>
      <c r="N23" s="4"/>
      <c r="O23" s="4"/>
      <c r="P23" s="4">
        <v>6</v>
      </c>
      <c r="Q23" s="4"/>
      <c r="R23" s="4"/>
      <c r="S23" s="24"/>
      <c r="T23" s="22">
        <f>SUM(J23:S23)</f>
        <v>6</v>
      </c>
      <c r="U23" s="5"/>
    </row>
    <row r="24" spans="1:21" x14ac:dyDescent="0.25">
      <c r="A24" s="4"/>
      <c r="B24" s="6"/>
      <c r="C24" s="6"/>
      <c r="D24" s="18" t="s">
        <v>48</v>
      </c>
      <c r="E24" s="18"/>
      <c r="F24" s="18"/>
      <c r="G24" s="6">
        <v>1</v>
      </c>
      <c r="H24" s="6"/>
      <c r="I24" s="6"/>
      <c r="J24" s="6"/>
      <c r="K24" s="7"/>
      <c r="L24" s="7"/>
      <c r="M24" s="7"/>
      <c r="N24" s="7"/>
      <c r="O24" s="7"/>
      <c r="P24" s="7">
        <v>4059505317270</v>
      </c>
      <c r="Q24" s="7"/>
      <c r="R24" s="7"/>
      <c r="S24" s="26"/>
      <c r="T24" s="22"/>
    </row>
    <row r="25" spans="1:21" ht="95.25" customHeight="1" x14ac:dyDescent="0.25">
      <c r="A25" s="4"/>
      <c r="B25" s="4" t="s">
        <v>32</v>
      </c>
      <c r="C25" s="4" t="s">
        <v>21</v>
      </c>
      <c r="D25" s="17" t="s">
        <v>33</v>
      </c>
      <c r="E25" s="17" t="s">
        <v>29</v>
      </c>
      <c r="F25" s="17" t="s">
        <v>58</v>
      </c>
      <c r="G25" s="4"/>
      <c r="H25" s="4" t="s">
        <v>12</v>
      </c>
      <c r="I25" s="4" t="s">
        <v>24</v>
      </c>
      <c r="J25" s="4">
        <v>100</v>
      </c>
      <c r="K25" s="4">
        <v>100</v>
      </c>
      <c r="L25" s="4">
        <v>100</v>
      </c>
      <c r="M25" s="4">
        <v>125</v>
      </c>
      <c r="N25" s="4">
        <v>125</v>
      </c>
      <c r="O25" s="4">
        <v>100</v>
      </c>
      <c r="P25" s="4">
        <v>100</v>
      </c>
      <c r="Q25" s="4"/>
      <c r="R25" s="4"/>
      <c r="S25" s="24"/>
      <c r="T25" s="22">
        <f>SUM(J25:S25)</f>
        <v>750</v>
      </c>
      <c r="U25" s="5"/>
    </row>
    <row r="26" spans="1:21" x14ac:dyDescent="0.25">
      <c r="A26" s="4"/>
      <c r="B26" s="6"/>
      <c r="C26" s="6"/>
      <c r="D26" s="18" t="s">
        <v>57</v>
      </c>
      <c r="E26" s="18"/>
      <c r="F26" s="18"/>
      <c r="G26" s="6">
        <v>75</v>
      </c>
      <c r="H26" s="6"/>
      <c r="I26" s="6"/>
      <c r="J26" s="8" t="s">
        <v>50</v>
      </c>
      <c r="K26" s="8" t="s">
        <v>51</v>
      </c>
      <c r="L26" s="8" t="s">
        <v>52</v>
      </c>
      <c r="M26" s="8" t="s">
        <v>53</v>
      </c>
      <c r="N26" s="8" t="s">
        <v>54</v>
      </c>
      <c r="O26" s="8" t="s">
        <v>55</v>
      </c>
      <c r="P26" s="8" t="s">
        <v>56</v>
      </c>
      <c r="Q26" s="6"/>
      <c r="R26" s="6"/>
      <c r="S26" s="25"/>
      <c r="T26" s="22"/>
    </row>
    <row r="27" spans="1:21" ht="95.25" customHeight="1" x14ac:dyDescent="0.25">
      <c r="A27" s="4"/>
      <c r="B27" s="4" t="s">
        <v>34</v>
      </c>
      <c r="C27" s="4" t="s">
        <v>21</v>
      </c>
      <c r="D27" s="17" t="s">
        <v>35</v>
      </c>
      <c r="E27" s="17" t="s">
        <v>23</v>
      </c>
      <c r="F27" s="17" t="s">
        <v>39</v>
      </c>
      <c r="G27" s="4"/>
      <c r="H27" s="4" t="s">
        <v>0</v>
      </c>
      <c r="I27" s="4" t="s">
        <v>24</v>
      </c>
      <c r="J27" s="4">
        <v>9</v>
      </c>
      <c r="K27" s="4">
        <v>32</v>
      </c>
      <c r="L27" s="4">
        <v>32</v>
      </c>
      <c r="M27" s="4">
        <v>17</v>
      </c>
      <c r="N27" s="4">
        <v>19</v>
      </c>
      <c r="O27" s="4">
        <v>6</v>
      </c>
      <c r="P27" s="4">
        <v>3</v>
      </c>
      <c r="Q27" s="4"/>
      <c r="R27" s="4"/>
      <c r="S27" s="24"/>
      <c r="T27" s="22">
        <f>SUM(J27:S27)</f>
        <v>118</v>
      </c>
      <c r="U27" s="5"/>
    </row>
    <row r="28" spans="1:21" x14ac:dyDescent="0.25">
      <c r="A28" s="4"/>
      <c r="B28" s="6"/>
      <c r="C28" s="6"/>
      <c r="D28" s="18" t="s">
        <v>40</v>
      </c>
      <c r="E28" s="18"/>
      <c r="F28" s="18"/>
      <c r="G28" s="6">
        <v>13</v>
      </c>
      <c r="H28" s="6"/>
      <c r="I28" s="6"/>
      <c r="J28" s="7">
        <v>4059506415937</v>
      </c>
      <c r="K28" s="7">
        <v>4059506415852</v>
      </c>
      <c r="L28" s="7">
        <v>4059506416095</v>
      </c>
      <c r="M28" s="7">
        <v>4059506416248</v>
      </c>
      <c r="N28" s="7">
        <v>4059506416279</v>
      </c>
      <c r="O28" s="7">
        <v>4059506415531</v>
      </c>
      <c r="P28" s="7">
        <v>4059506416002</v>
      </c>
      <c r="Q28" s="6"/>
      <c r="R28" s="6"/>
      <c r="S28" s="25"/>
      <c r="T28" s="22"/>
    </row>
    <row r="29" spans="1:21" ht="95.25" customHeight="1" x14ac:dyDescent="0.25">
      <c r="A29" s="4"/>
      <c r="B29" s="4" t="s">
        <v>34</v>
      </c>
      <c r="C29" s="4" t="s">
        <v>21</v>
      </c>
      <c r="D29" s="17" t="s">
        <v>35</v>
      </c>
      <c r="E29" s="17" t="s">
        <v>23</v>
      </c>
      <c r="F29" s="17" t="s">
        <v>39</v>
      </c>
      <c r="G29" s="4"/>
      <c r="H29" s="4" t="s">
        <v>0</v>
      </c>
      <c r="I29" s="4" t="s">
        <v>24</v>
      </c>
      <c r="J29" s="4"/>
      <c r="K29" s="4">
        <v>17</v>
      </c>
      <c r="L29" s="4">
        <v>25</v>
      </c>
      <c r="M29" s="4">
        <v>27</v>
      </c>
      <c r="N29" s="4">
        <v>27</v>
      </c>
      <c r="O29" s="4">
        <v>17</v>
      </c>
      <c r="P29" s="4">
        <v>14</v>
      </c>
      <c r="Q29" s="4"/>
      <c r="R29" s="4"/>
      <c r="S29" s="24"/>
      <c r="T29" s="22">
        <f>SUM(J29:S29)</f>
        <v>127</v>
      </c>
      <c r="U29" s="5"/>
    </row>
    <row r="30" spans="1:21" x14ac:dyDescent="0.25">
      <c r="A30" s="4"/>
      <c r="B30" s="4"/>
      <c r="C30" s="4"/>
      <c r="D30" s="17" t="s">
        <v>38</v>
      </c>
      <c r="E30" s="17"/>
      <c r="F30" s="17"/>
      <c r="G30" s="4">
        <v>10</v>
      </c>
      <c r="H30" s="4"/>
      <c r="I30" s="4"/>
      <c r="J30" s="9">
        <v>4059506415937</v>
      </c>
      <c r="K30" s="9">
        <v>4059506415852</v>
      </c>
      <c r="L30" s="9">
        <v>4059506416095</v>
      </c>
      <c r="M30" s="9">
        <v>4059506416248</v>
      </c>
      <c r="N30" s="9">
        <v>4059506416279</v>
      </c>
      <c r="O30" s="9">
        <v>4059506415531</v>
      </c>
      <c r="P30" s="9">
        <v>4059506416002</v>
      </c>
      <c r="Q30" s="4"/>
      <c r="R30" s="4"/>
      <c r="S30" s="24"/>
      <c r="T30" s="22"/>
    </row>
    <row r="31" spans="1:21" x14ac:dyDescent="0.25">
      <c r="G31" s="4">
        <f>SUM(G9:G30)</f>
        <v>299</v>
      </c>
      <c r="T31" s="22"/>
    </row>
    <row r="32" spans="1:21" x14ac:dyDescent="0.25">
      <c r="T32" s="22"/>
    </row>
    <row r="33" spans="1:20" x14ac:dyDescent="0.25">
      <c r="A33" s="10"/>
      <c r="B33" s="11"/>
      <c r="C33" s="11"/>
      <c r="D33" s="16" t="s">
        <v>36</v>
      </c>
      <c r="E33" s="16"/>
      <c r="F33" s="16"/>
      <c r="G33" s="11">
        <f>G31</f>
        <v>299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27"/>
      <c r="T33" s="22">
        <f>SUM(T9:T29)</f>
        <v>2995</v>
      </c>
    </row>
    <row r="34" spans="1:20" x14ac:dyDescent="0.25">
      <c r="B34" s="19" t="s">
        <v>59</v>
      </c>
    </row>
    <row r="35" spans="1:20" x14ac:dyDescent="0.25">
      <c r="B35" s="11" t="s">
        <v>60</v>
      </c>
    </row>
  </sheetData>
  <phoneticPr fontId="0" type="noConversion"/>
  <pageMargins left="0" right="0" top="0.19685039370078741" bottom="0" header="0.31496062992125984" footer="0.31496062992125984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2023-11-08T09:56:46Z</cp:lastPrinted>
  <dcterms:created xsi:type="dcterms:W3CDTF">2023-09-22T10:47:00Z</dcterms:created>
  <dcterms:modified xsi:type="dcterms:W3CDTF">2023-11-09T10:24:31Z</dcterms:modified>
</cp:coreProperties>
</file>